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dicotLap2\OneDrive\Documentos\"/>
    </mc:Choice>
  </mc:AlternateContent>
  <bookViews>
    <workbookView xWindow="0" yWindow="0" windowWidth="20490" windowHeight="7755"/>
  </bookViews>
  <sheets>
    <sheet name="Formula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7" i="1"/>
  <c r="I7" i="1"/>
  <c r="I10" i="1" l="1"/>
  <c r="G9" i="1"/>
  <c r="G8" i="1"/>
  <c r="G7" i="1"/>
  <c r="I22" i="1"/>
  <c r="I21" i="1"/>
  <c r="I20" i="1"/>
  <c r="I19" i="1"/>
  <c r="I18" i="1"/>
  <c r="I17" i="1"/>
  <c r="I16" i="1"/>
  <c r="I11" i="1"/>
  <c r="I15" i="1"/>
  <c r="I14" i="1"/>
  <c r="I13" i="1"/>
  <c r="I12" i="1" l="1"/>
  <c r="I9" i="1"/>
  <c r="I8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F10" i="1"/>
  <c r="F8" i="1"/>
  <c r="F22" i="1"/>
  <c r="F21" i="1"/>
  <c r="F20" i="1"/>
  <c r="F19" i="1"/>
  <c r="F18" i="1"/>
  <c r="F17" i="1"/>
  <c r="F16" i="1"/>
  <c r="F15" i="1"/>
  <c r="F14" i="1"/>
  <c r="F13" i="1"/>
  <c r="F12" i="1"/>
  <c r="F11" i="1"/>
  <c r="F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F7" i="1"/>
</calcChain>
</file>

<file path=xl/sharedStrings.xml><?xml version="1.0" encoding="utf-8"?>
<sst xmlns="http://schemas.openxmlformats.org/spreadsheetml/2006/main" count="29" uniqueCount="28">
  <si>
    <t>Materia</t>
  </si>
  <si>
    <t>Nombre</t>
  </si>
  <si>
    <t>Tecnología</t>
  </si>
  <si>
    <t>Mateo Gómez Elizalde</t>
  </si>
  <si>
    <t>Materias</t>
  </si>
  <si>
    <t>Parcial 1</t>
  </si>
  <si>
    <t>Parcial 2</t>
  </si>
  <si>
    <t>Parcial 3</t>
  </si>
  <si>
    <t>Español</t>
  </si>
  <si>
    <t>Matemáticas</t>
  </si>
  <si>
    <t>Tutoría</t>
  </si>
  <si>
    <t>Robotica</t>
  </si>
  <si>
    <t>Edu. Fisíca</t>
  </si>
  <si>
    <t>Historia</t>
  </si>
  <si>
    <t>Formación Civ. Y Etica</t>
  </si>
  <si>
    <t xml:space="preserve"> Habilidades de P.</t>
  </si>
  <si>
    <t>Geografía</t>
  </si>
  <si>
    <t>Ingles</t>
  </si>
  <si>
    <t>Artes</t>
  </si>
  <si>
    <t>Liderazgo</t>
  </si>
  <si>
    <t>Biología</t>
  </si>
  <si>
    <t>Vida saludable</t>
  </si>
  <si>
    <t>Desarrollo de P.</t>
  </si>
  <si>
    <t>PROMEDIO</t>
  </si>
  <si>
    <t>SUMA</t>
  </si>
  <si>
    <t>SUMA SIMPLE</t>
  </si>
  <si>
    <t>COMANDO SUMA</t>
  </si>
  <si>
    <t>PROMEDIO SIMPLE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</si>
</sst>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2"/>
  <sheetViews>
    <sheetView tabSelected="1" workbookViewId="0">
      <selection activeCell="K2" sqref="K2"/>
    </sheetView>
  </sheetViews>
  <sheetFormatPr baseColWidth="10" defaultRowHeight="15" x14ac:dyDescent="0.25"/>
  <cols>
    <col min="2" max="2" width="20.42578125" customWidth="1"/>
    <col min="3" max="3" width="11.42578125" customWidth="1"/>
    <col min="6" max="6" width="12.5703125" customWidth="1"/>
    <col min="8" max="8" width="20" bestFit="1" customWidth="1"/>
    <col min="9" max="9" width="20" customWidth="1"/>
    <col min="10" max="10" width="11.85546875" bestFit="1" customWidth="1"/>
  </cols>
  <sheetData>
    <row r="2" spans="2:10" x14ac:dyDescent="0.25">
      <c r="C2" t="s">
        <v>0</v>
      </c>
      <c r="D2" t="s">
        <v>2</v>
      </c>
    </row>
    <row r="3" spans="2:10" x14ac:dyDescent="0.25">
      <c r="C3" t="s">
        <v>1</v>
      </c>
      <c r="D3" t="s">
        <v>3</v>
      </c>
    </row>
    <row r="6" spans="2:10" x14ac:dyDescent="0.25">
      <c r="B6" s="1" t="s">
        <v>4</v>
      </c>
      <c r="C6" s="1" t="s">
        <v>5</v>
      </c>
      <c r="D6" s="1" t="s">
        <v>6</v>
      </c>
      <c r="E6" s="1" t="s">
        <v>7</v>
      </c>
      <c r="F6" s="3" t="s">
        <v>25</v>
      </c>
      <c r="G6" s="3" t="s">
        <v>24</v>
      </c>
      <c r="H6" s="3" t="s">
        <v>26</v>
      </c>
      <c r="I6" s="3" t="s">
        <v>27</v>
      </c>
      <c r="J6" s="3" t="s">
        <v>23</v>
      </c>
    </row>
    <row r="7" spans="2:10" x14ac:dyDescent="0.25">
      <c r="B7" s="1" t="s">
        <v>8</v>
      </c>
      <c r="C7" s="1">
        <v>9</v>
      </c>
      <c r="D7" s="1">
        <v>8</v>
      </c>
      <c r="E7" s="1">
        <v>10</v>
      </c>
      <c r="F7" s="4">
        <f>9+8+10</f>
        <v>27</v>
      </c>
      <c r="G7" s="4">
        <f>C7+D7+E7</f>
        <v>27</v>
      </c>
      <c r="H7" s="4">
        <f>SUM(C7,D7,E7)</f>
        <v>27</v>
      </c>
      <c r="I7" s="4">
        <f>(9+8+10) /3</f>
        <v>9</v>
      </c>
      <c r="J7" s="4">
        <f>AVERAGE(C7:E7)</f>
        <v>9</v>
      </c>
    </row>
    <row r="8" spans="2:10" x14ac:dyDescent="0.25">
      <c r="B8" s="1" t="s">
        <v>9</v>
      </c>
      <c r="C8" s="1">
        <v>8</v>
      </c>
      <c r="D8" s="1">
        <v>9</v>
      </c>
      <c r="E8" s="1">
        <v>10</v>
      </c>
      <c r="F8" s="4">
        <f>8+9+10</f>
        <v>27</v>
      </c>
      <c r="G8" s="4">
        <f>C8+D8+E8</f>
        <v>27</v>
      </c>
      <c r="H8" s="4">
        <f t="shared" ref="H8:H22" si="0">SUM(C8:E8)</f>
        <v>27</v>
      </c>
      <c r="I8" s="4">
        <f>(8+9+10)/3</f>
        <v>9</v>
      </c>
      <c r="J8" s="4">
        <f t="shared" ref="J8:J22" si="1">AVERAGE(C8:E8)</f>
        <v>9</v>
      </c>
    </row>
    <row r="9" spans="2:10" x14ac:dyDescent="0.25">
      <c r="B9" s="1" t="s">
        <v>10</v>
      </c>
      <c r="C9" s="1">
        <v>9</v>
      </c>
      <c r="D9" s="1">
        <v>9</v>
      </c>
      <c r="E9" s="1">
        <v>9</v>
      </c>
      <c r="F9" s="4">
        <f>9+9+9</f>
        <v>27</v>
      </c>
      <c r="G9" s="4">
        <f>C9+D9+E9</f>
        <v>27</v>
      </c>
      <c r="H9" s="4">
        <f t="shared" si="0"/>
        <v>27</v>
      </c>
      <c r="I9" s="4">
        <f>(9+9+9)/3</f>
        <v>9</v>
      </c>
      <c r="J9" s="4">
        <f t="shared" si="1"/>
        <v>9</v>
      </c>
    </row>
    <row r="10" spans="2:10" x14ac:dyDescent="0.25">
      <c r="B10" s="1" t="s">
        <v>15</v>
      </c>
      <c r="C10" s="1">
        <v>10</v>
      </c>
      <c r="D10" s="1">
        <v>10</v>
      </c>
      <c r="E10" s="1">
        <v>10</v>
      </c>
      <c r="F10" s="4">
        <f>10+10+10</f>
        <v>30</v>
      </c>
      <c r="G10" s="4">
        <f t="shared" ref="G10:G22" si="2">C10+D10+E10</f>
        <v>30</v>
      </c>
      <c r="H10" s="4">
        <f t="shared" si="0"/>
        <v>30</v>
      </c>
      <c r="I10" s="4">
        <f>(10+10+10)/3</f>
        <v>10</v>
      </c>
      <c r="J10" s="4">
        <f t="shared" si="1"/>
        <v>10</v>
      </c>
    </row>
    <row r="11" spans="2:10" x14ac:dyDescent="0.25">
      <c r="B11" s="1" t="s">
        <v>2</v>
      </c>
      <c r="C11" s="1">
        <v>10</v>
      </c>
      <c r="D11" s="1">
        <v>8</v>
      </c>
      <c r="E11" s="1">
        <v>8</v>
      </c>
      <c r="F11" s="4">
        <f>8+8+10</f>
        <v>26</v>
      </c>
      <c r="G11" s="4">
        <f t="shared" si="2"/>
        <v>26</v>
      </c>
      <c r="H11" s="4">
        <f t="shared" si="0"/>
        <v>26</v>
      </c>
      <c r="I11" s="4">
        <f>(10+8+8)/3</f>
        <v>8.6666666666666661</v>
      </c>
      <c r="J11" s="4">
        <f t="shared" si="1"/>
        <v>8.6666666666666661</v>
      </c>
    </row>
    <row r="12" spans="2:10" x14ac:dyDescent="0.25">
      <c r="B12" s="1" t="s">
        <v>11</v>
      </c>
      <c r="C12" s="1">
        <v>8</v>
      </c>
      <c r="D12" s="1">
        <v>10</v>
      </c>
      <c r="E12" s="1">
        <v>10</v>
      </c>
      <c r="F12" s="4">
        <f>8+10+10</f>
        <v>28</v>
      </c>
      <c r="G12" s="4">
        <f t="shared" si="2"/>
        <v>28</v>
      </c>
      <c r="H12" s="4">
        <f t="shared" si="0"/>
        <v>28</v>
      </c>
      <c r="I12" s="4">
        <f>(8+10+10)/3</f>
        <v>9.3333333333333339</v>
      </c>
      <c r="J12" s="4">
        <f t="shared" si="1"/>
        <v>9.3333333333333339</v>
      </c>
    </row>
    <row r="13" spans="2:10" x14ac:dyDescent="0.25">
      <c r="B13" s="1" t="s">
        <v>12</v>
      </c>
      <c r="C13" s="1">
        <v>9</v>
      </c>
      <c r="D13" s="1">
        <v>9</v>
      </c>
      <c r="E13" s="1">
        <v>10</v>
      </c>
      <c r="F13" s="4">
        <f>9+9+10</f>
        <v>28</v>
      </c>
      <c r="G13" s="4">
        <f t="shared" si="2"/>
        <v>28</v>
      </c>
      <c r="H13" s="4">
        <f t="shared" si="0"/>
        <v>28</v>
      </c>
      <c r="I13" s="4">
        <f>(9+9+10)/3</f>
        <v>9.3333333333333339</v>
      </c>
      <c r="J13" s="4">
        <f t="shared" si="1"/>
        <v>9.3333333333333339</v>
      </c>
    </row>
    <row r="14" spans="2:10" x14ac:dyDescent="0.25">
      <c r="B14" s="1" t="s">
        <v>13</v>
      </c>
      <c r="C14" s="1">
        <v>9</v>
      </c>
      <c r="D14" s="1">
        <v>8</v>
      </c>
      <c r="E14" s="1">
        <v>9</v>
      </c>
      <c r="F14" s="4">
        <f>9+8+9</f>
        <v>26</v>
      </c>
      <c r="G14" s="4">
        <f t="shared" si="2"/>
        <v>26</v>
      </c>
      <c r="H14" s="4">
        <f t="shared" si="0"/>
        <v>26</v>
      </c>
      <c r="I14" s="4">
        <f>(9+8+9)/3</f>
        <v>8.6666666666666661</v>
      </c>
      <c r="J14" s="4">
        <f t="shared" si="1"/>
        <v>8.6666666666666661</v>
      </c>
    </row>
    <row r="15" spans="2:10" x14ac:dyDescent="0.25">
      <c r="B15" s="1" t="s">
        <v>14</v>
      </c>
      <c r="C15" s="1">
        <v>8</v>
      </c>
      <c r="D15" s="1">
        <v>8</v>
      </c>
      <c r="E15" s="1">
        <v>8</v>
      </c>
      <c r="F15" s="4">
        <f>8+8+8</f>
        <v>24</v>
      </c>
      <c r="G15" s="4">
        <f t="shared" si="2"/>
        <v>24</v>
      </c>
      <c r="H15" s="4">
        <f t="shared" si="0"/>
        <v>24</v>
      </c>
      <c r="I15" s="4">
        <f>(8+8+8)/3</f>
        <v>8</v>
      </c>
      <c r="J15" s="4">
        <f t="shared" si="1"/>
        <v>8</v>
      </c>
    </row>
    <row r="16" spans="2:10" x14ac:dyDescent="0.25">
      <c r="B16" s="1" t="s">
        <v>16</v>
      </c>
      <c r="C16" s="1">
        <v>10</v>
      </c>
      <c r="D16" s="1">
        <v>10</v>
      </c>
      <c r="E16" s="1">
        <v>9</v>
      </c>
      <c r="F16" s="4">
        <f>10+10+9</f>
        <v>29</v>
      </c>
      <c r="G16" s="4">
        <f t="shared" si="2"/>
        <v>29</v>
      </c>
      <c r="H16" s="4">
        <f t="shared" si="0"/>
        <v>29</v>
      </c>
      <c r="I16" s="4">
        <f>(10+10+9)/3</f>
        <v>9.6666666666666661</v>
      </c>
      <c r="J16" s="4">
        <f t="shared" si="1"/>
        <v>9.6666666666666661</v>
      </c>
    </row>
    <row r="17" spans="2:10" x14ac:dyDescent="0.25">
      <c r="B17" s="1" t="s">
        <v>17</v>
      </c>
      <c r="C17" s="1">
        <v>8</v>
      </c>
      <c r="D17" s="1">
        <v>9</v>
      </c>
      <c r="E17" s="1">
        <v>10</v>
      </c>
      <c r="F17" s="4">
        <f>8+9+10</f>
        <v>27</v>
      </c>
      <c r="G17" s="4">
        <f t="shared" si="2"/>
        <v>27</v>
      </c>
      <c r="H17" s="4">
        <f t="shared" si="0"/>
        <v>27</v>
      </c>
      <c r="I17" s="4">
        <f>(8+9+10)/3</f>
        <v>9</v>
      </c>
      <c r="J17" s="4">
        <f t="shared" si="1"/>
        <v>9</v>
      </c>
    </row>
    <row r="18" spans="2:10" x14ac:dyDescent="0.25">
      <c r="B18" s="1" t="s">
        <v>18</v>
      </c>
      <c r="C18" s="1">
        <v>10</v>
      </c>
      <c r="D18" s="1">
        <v>9</v>
      </c>
      <c r="E18" s="1">
        <v>9</v>
      </c>
      <c r="F18" s="4">
        <f>10+9+9</f>
        <v>28</v>
      </c>
      <c r="G18" s="4">
        <f t="shared" si="2"/>
        <v>28</v>
      </c>
      <c r="H18" s="4">
        <f t="shared" si="0"/>
        <v>28</v>
      </c>
      <c r="I18" s="4">
        <f>(10+9+9)/3</f>
        <v>9.3333333333333339</v>
      </c>
      <c r="J18" s="4">
        <f t="shared" si="1"/>
        <v>9.3333333333333339</v>
      </c>
    </row>
    <row r="19" spans="2:10" x14ac:dyDescent="0.25">
      <c r="B19" s="1" t="s">
        <v>19</v>
      </c>
      <c r="C19" s="1">
        <v>10</v>
      </c>
      <c r="D19" s="1">
        <v>8</v>
      </c>
      <c r="E19" s="1">
        <v>8</v>
      </c>
      <c r="F19" s="4">
        <f>10+8+8</f>
        <v>26</v>
      </c>
      <c r="G19" s="4">
        <f t="shared" si="2"/>
        <v>26</v>
      </c>
      <c r="H19" s="4">
        <f t="shared" si="0"/>
        <v>26</v>
      </c>
      <c r="I19" s="4">
        <f>(10+8+8)/3</f>
        <v>8.6666666666666661</v>
      </c>
      <c r="J19" s="4">
        <f t="shared" si="1"/>
        <v>8.6666666666666661</v>
      </c>
    </row>
    <row r="20" spans="2:10" x14ac:dyDescent="0.25">
      <c r="B20" s="1" t="s">
        <v>20</v>
      </c>
      <c r="C20" s="1">
        <v>10</v>
      </c>
      <c r="D20" s="1">
        <v>8</v>
      </c>
      <c r="E20" s="1">
        <v>10</v>
      </c>
      <c r="F20" s="4">
        <f>10+8+10</f>
        <v>28</v>
      </c>
      <c r="G20" s="4">
        <f t="shared" si="2"/>
        <v>28</v>
      </c>
      <c r="H20" s="4">
        <f t="shared" si="0"/>
        <v>28</v>
      </c>
      <c r="I20" s="4">
        <f>(10+8+10)/3</f>
        <v>9.3333333333333339</v>
      </c>
      <c r="J20" s="4">
        <f t="shared" si="1"/>
        <v>9.3333333333333339</v>
      </c>
    </row>
    <row r="21" spans="2:10" x14ac:dyDescent="0.25">
      <c r="B21" s="2" t="s">
        <v>21</v>
      </c>
      <c r="C21" s="2">
        <v>8</v>
      </c>
      <c r="D21" s="1">
        <v>9</v>
      </c>
      <c r="E21" s="1">
        <v>10</v>
      </c>
      <c r="F21" s="4">
        <f>10+8+9</f>
        <v>27</v>
      </c>
      <c r="G21" s="4">
        <f t="shared" si="2"/>
        <v>27</v>
      </c>
      <c r="H21" s="4">
        <f t="shared" si="0"/>
        <v>27</v>
      </c>
      <c r="I21" s="4">
        <f>(8+9+10)/3</f>
        <v>9</v>
      </c>
      <c r="J21" s="4">
        <f t="shared" si="1"/>
        <v>9</v>
      </c>
    </row>
    <row r="22" spans="2:10" x14ac:dyDescent="0.25">
      <c r="B22" s="2" t="s">
        <v>22</v>
      </c>
      <c r="C22" s="2">
        <v>10</v>
      </c>
      <c r="D22" s="1">
        <v>9</v>
      </c>
      <c r="E22" s="1">
        <v>9</v>
      </c>
      <c r="F22" s="4">
        <f>10+9+9</f>
        <v>28</v>
      </c>
      <c r="G22" s="4">
        <f t="shared" si="2"/>
        <v>28</v>
      </c>
      <c r="H22" s="4">
        <f t="shared" si="0"/>
        <v>28</v>
      </c>
      <c r="I22" s="4">
        <f>(10+9+9)/3</f>
        <v>9.3333333333333339</v>
      </c>
      <c r="J22" s="4">
        <f t="shared" si="1"/>
        <v>9.3333333333333339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MedicotLap2</dc:creator>
  <cp:lastModifiedBy>MedicotLap2</cp:lastModifiedBy>
  <dcterms:created xsi:type="dcterms:W3CDTF">2025-05-08T15:03:34Z</dcterms:created>
  <dcterms:modified xsi:type="dcterms:W3CDTF">2025-05-22T16:44:41Z</dcterms:modified>
</cp:coreProperties>
</file>