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imel\OneDrive\Documentos\"/>
    </mc:Choice>
  </mc:AlternateContent>
  <bookViews>
    <workbookView xWindow="0" yWindow="0" windowWidth="20490" windowHeight="7530" activeTab="1"/>
  </bookViews>
  <sheets>
    <sheet name="Practica 1" sheetId="1" r:id="rId1"/>
    <sheet name="Practic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F4" i="1"/>
  <c r="F7" i="1"/>
  <c r="F9" i="1"/>
  <c r="E4" i="1"/>
  <c r="E7" i="1"/>
  <c r="E9" i="1"/>
  <c r="D4" i="1"/>
  <c r="D9" i="1" s="1"/>
  <c r="C4" i="1"/>
  <c r="C9" i="1"/>
  <c r="B7" i="1"/>
  <c r="D7" i="1" l="1"/>
  <c r="B9" i="1"/>
  <c r="B3" i="1"/>
</calcChain>
</file>

<file path=xl/sharedStrings.xml><?xml version="1.0" encoding="utf-8"?>
<sst xmlns="http://schemas.openxmlformats.org/spreadsheetml/2006/main" count="9" uniqueCount="9">
  <si>
    <t>Inversion total</t>
  </si>
  <si>
    <t>MOVIMIENTOS</t>
  </si>
  <si>
    <t>Gasto en papas</t>
  </si>
  <si>
    <t>Gasto en Brownies</t>
  </si>
  <si>
    <t>Ganancia</t>
  </si>
  <si>
    <t>Saldo Anterior</t>
  </si>
  <si>
    <t>Total</t>
  </si>
  <si>
    <t>VENTA ESCOLAR</t>
  </si>
  <si>
    <t>Ganancias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</si>
</sst>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80A]* #,##0.00_-;\-[$$-80A]* #,##0.00_-;_-[$$-80A]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b/>
      <sz val="8"/>
      <color theme="1"/>
      <name val="Agency FB"/>
      <family val="2"/>
    </font>
    <font>
      <sz val="11"/>
      <color theme="1"/>
      <name val="Agency FB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14" fontId="1" fillId="4" borderId="1" xfId="0" applyNumberFormat="1" applyFont="1" applyFill="1" applyBorder="1" applyAlignment="1">
      <alignment horizontal="center"/>
    </xf>
    <xf numFmtId="14" fontId="1" fillId="4" borderId="1" xfId="0" applyNumberFormat="1" applyFont="1" applyFill="1" applyBorder="1"/>
    <xf numFmtId="164" fontId="0" fillId="3" borderId="3" xfId="0" applyNumberFormat="1" applyFill="1" applyBorder="1"/>
    <xf numFmtId="164" fontId="0" fillId="3" borderId="3" xfId="0" applyNumberFormat="1" applyFill="1" applyBorder="1" applyAlignment="1"/>
    <xf numFmtId="164" fontId="0" fillId="4" borderId="4" xfId="0" applyNumberFormat="1" applyFill="1" applyBorder="1"/>
    <xf numFmtId="0" fontId="3" fillId="4" borderId="5" xfId="0" applyFont="1" applyFill="1" applyBorder="1" applyAlignment="1">
      <alignment horizontal="center"/>
    </xf>
    <xf numFmtId="0" fontId="4" fillId="4" borderId="0" xfId="0" applyFont="1" applyFill="1" applyBorder="1"/>
    <xf numFmtId="164" fontId="4" fillId="4" borderId="0" xfId="0" applyNumberFormat="1" applyFont="1" applyFill="1" applyBorder="1" applyAlignment="1"/>
    <xf numFmtId="0" fontId="2" fillId="4" borderId="0" xfId="0" applyFont="1" applyFill="1" applyBorder="1"/>
    <xf numFmtId="0" fontId="0" fillId="4" borderId="0" xfId="0" applyFill="1"/>
    <xf numFmtId="164" fontId="0" fillId="5" borderId="0" xfId="0" applyNumberFormat="1" applyFill="1"/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'Practica 2'!$B$1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'Practica 2'!$A$2:$A$6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'Practica 2'!$B$2:$B$6</c:f>
              <c:numCache>
                <c:formatCode>_-[$$-80A]* #,##0.00_-;\-[$$-80A]* #,##0.00_-;_-[$$-80A]* "-"??_-;_-@_-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730940</c:v>
                </c:pt>
                <c:pt idx="3">
                  <c:v>672470</c:v>
                </c:pt>
                <c:pt idx="4">
                  <c:v>749800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8-4484-8B8D-C3DE279C6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73968"/>
        <c:axId val="896164400"/>
      </c:lineChart>
      <c:catAx>
        <c:axId val="89617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6164400"/>
        <c:crosses val="autoZero"/>
        <c:auto val="1"/>
        <c:lblAlgn val="ctr"/>
        <c:lblOffset val="100"/>
        <c:noMultiLvlLbl val="0"/>
      </c:catAx>
      <c:valAx>
        <c:axId val="89616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80A]* #,##0.00_-;\-[$$-80A]* #,##0.00_-;_-[$$-8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617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'Practica 2'!$B$1</c:f>
              <c:strCache>
                <c:ptCount val="1"/>
              </c:strCache>
            </c:strRef>
          </c:tx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'Practica 2'!$A$2:$A$6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'Practica 2'!$B$2:$B$6</c:f>
              <c:numCache>
                <c:formatCode>_-[$$-80A]* #,##0.00_-;\-[$$-80A]* #,##0.00_-;_-[$$-80A]* "-"??_-;_-@_-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730940</c:v>
                </c:pt>
                <c:pt idx="3">
                  <c:v>672470</c:v>
                </c:pt>
                <c:pt idx="4">
                  <c:v>749800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1-4EB3-B90A-20C0B082F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9223504"/>
        <c:axId val="189226416"/>
      </c:barChart>
      <c:catAx>
        <c:axId val="18922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9226416"/>
        <c:crosses val="autoZero"/>
        <c:auto val="1"/>
        <c:lblAlgn val="ctr"/>
        <c:lblOffset val="100"/>
        <c:noMultiLvlLbl val="0"/>
      </c:catAx>
      <c:valAx>
        <c:axId val="18922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80A]* #,##0.00_-;\-[$$-80A]* #,##0.00_-;_-[$$-8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9223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'Practica 2'!$B$1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50-421A-B6B3-C4E451FCB4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C50-421A-B6B3-C4E451FCB4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C50-421A-B6B3-C4E451FCB4C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C50-421A-B6B3-C4E451FCB4C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C50-421A-B6B3-C4E451FCB4CE}"/>
              </c:ext>
            </c:extLst>
          </c:dPt>
          <c:cat>
            <c:numRef>
              <c:f>'Practica 2'!$A$2:$A$6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'Practica 2'!$B$2:$B$6</c:f>
              <c:numCache>
                <c:formatCode>_-[$$-80A]* #,##0.00_-;\-[$$-80A]* #,##0.00_-;_-[$$-80A]* "-"??_-;_-@_-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730940</c:v>
                </c:pt>
                <c:pt idx="3">
                  <c:v>672470</c:v>
                </c:pt>
                <c:pt idx="4">
                  <c:v>749800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6-45B9-9863-27EEDE6D2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'Practica 2'!$B$1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'Practica 2'!$A$2:$A$6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'Practica 2'!$B$2:$B$6</c:f>
              <c:numCache>
                <c:formatCode>_-[$$-80A]* #,##0.00_-;\-[$$-80A]* #,##0.00_-;_-[$$-80A]* "-"??_-;_-@_-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730940</c:v>
                </c:pt>
                <c:pt idx="3">
                  <c:v>672470</c:v>
                </c:pt>
                <c:pt idx="4">
                  <c:v>749800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6-4408-955A-978B590D5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2252703"/>
        <c:axId val="902262271"/>
      </c:barChart>
      <c:catAx>
        <c:axId val="90225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2262271"/>
        <c:crosses val="autoZero"/>
        <c:auto val="1"/>
        <c:lblAlgn val="ctr"/>
        <c:lblOffset val="100"/>
        <c:noMultiLvlLbl val="0"/>
      </c:catAx>
      <c:valAx>
        <c:axId val="902262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80A]* #,##0.00_-;\-[$$-80A]* #,##0.00_-;_-[$$-80A]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225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13607</xdr:rowOff>
    </xdr:from>
    <xdr:to>
      <xdr:col>8</xdr:col>
      <xdr:colOff>753835</xdr:colOff>
      <xdr:row>12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</xdr:row>
      <xdr:rowOff>180975</xdr:rowOff>
    </xdr:from>
    <xdr:to>
      <xdr:col>4</xdr:col>
      <xdr:colOff>390525</xdr:colOff>
      <xdr:row>23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13</xdr:row>
      <xdr:rowOff>9525</xdr:rowOff>
    </xdr:from>
    <xdr:to>
      <xdr:col>8</xdr:col>
      <xdr:colOff>733425</xdr:colOff>
      <xdr:row>23</xdr:row>
      <xdr:rowOff>9525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133350</xdr:colOff>
      <xdr:row>0</xdr:row>
      <xdr:rowOff>0</xdr:rowOff>
    </xdr:from>
    <xdr:to>
      <xdr:col>15</xdr:col>
      <xdr:colOff>133350</xdr:colOff>
      <xdr:row>14</xdr:row>
      <xdr:rowOff>76200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75" zoomScaleNormal="175" workbookViewId="0">
      <selection activeCell="G7" sqref="G7"/>
    </sheetView>
  </sheetViews>
  <sheetFormatPr baseColWidth="10" defaultRowHeight="15" x14ac:dyDescent="0.25"/>
  <cols>
    <col min="1" max="1" width="17.140625" customWidth="1"/>
    <col min="2" max="2" width="13.85546875" style="1" customWidth="1"/>
  </cols>
  <sheetData>
    <row r="1" spans="1:6" x14ac:dyDescent="0.25">
      <c r="A1" s="13" t="s">
        <v>7</v>
      </c>
      <c r="B1" s="14"/>
      <c r="C1" s="14"/>
      <c r="D1" s="14"/>
      <c r="E1" s="14"/>
      <c r="F1" s="14"/>
    </row>
    <row r="2" spans="1:6" x14ac:dyDescent="0.25">
      <c r="A2" s="7" t="s">
        <v>1</v>
      </c>
      <c r="B2" s="2">
        <v>45170</v>
      </c>
      <c r="C2" s="2">
        <v>45198</v>
      </c>
      <c r="D2" s="2">
        <v>45219</v>
      </c>
      <c r="E2" s="3">
        <v>45240</v>
      </c>
      <c r="F2" s="3">
        <v>45261</v>
      </c>
    </row>
    <row r="3" spans="1:6" x14ac:dyDescent="0.25">
      <c r="A3" s="8" t="s">
        <v>0</v>
      </c>
      <c r="B3" s="4">
        <f>60*12</f>
        <v>720</v>
      </c>
      <c r="C3" s="4">
        <v>60</v>
      </c>
      <c r="D3" s="4"/>
      <c r="E3" s="4"/>
      <c r="F3" s="4"/>
    </row>
    <row r="4" spans="1:6" x14ac:dyDescent="0.25">
      <c r="A4" s="8" t="s">
        <v>5</v>
      </c>
      <c r="B4" s="4">
        <v>0</v>
      </c>
      <c r="C4" s="4">
        <f>B8</f>
        <v>1412.5</v>
      </c>
      <c r="D4" s="4">
        <f>C8</f>
        <v>0</v>
      </c>
      <c r="E4" s="4">
        <f>D8</f>
        <v>0</v>
      </c>
      <c r="F4" s="4">
        <f>E8</f>
        <v>0</v>
      </c>
    </row>
    <row r="5" spans="1:6" x14ac:dyDescent="0.25">
      <c r="A5" s="8" t="s">
        <v>2</v>
      </c>
      <c r="B5" s="4">
        <v>583</v>
      </c>
      <c r="C5" s="4"/>
      <c r="D5" s="4"/>
      <c r="E5" s="4"/>
      <c r="F5" s="4"/>
    </row>
    <row r="6" spans="1:6" x14ac:dyDescent="0.25">
      <c r="A6" s="8" t="s">
        <v>3</v>
      </c>
      <c r="B6" s="4">
        <v>137</v>
      </c>
      <c r="C6" s="4"/>
      <c r="D6" s="4"/>
      <c r="E6" s="4"/>
      <c r="F6" s="4"/>
    </row>
    <row r="7" spans="1:6" x14ac:dyDescent="0.25">
      <c r="A7" s="9"/>
      <c r="B7" s="5">
        <f>B3-B5-B6</f>
        <v>0</v>
      </c>
      <c r="C7" s="5">
        <f>C3+C4-C5-C6</f>
        <v>1472.5</v>
      </c>
      <c r="D7" s="5">
        <f>D3+D4-D5-D6</f>
        <v>0</v>
      </c>
      <c r="E7" s="5">
        <f>E3+E4-E5-E6</f>
        <v>0</v>
      </c>
      <c r="F7" s="5">
        <f>F3+F4-F5-F6</f>
        <v>0</v>
      </c>
    </row>
    <row r="8" spans="1:6" x14ac:dyDescent="0.25">
      <c r="A8" s="10" t="s">
        <v>6</v>
      </c>
      <c r="B8" s="4">
        <v>1412.5</v>
      </c>
      <c r="C8" s="4"/>
      <c r="D8" s="4"/>
      <c r="E8" s="4"/>
      <c r="F8" s="4"/>
    </row>
    <row r="9" spans="1:6" x14ac:dyDescent="0.25">
      <c r="A9" s="8" t="s">
        <v>4</v>
      </c>
      <c r="B9" s="6">
        <f>B8-B3</f>
        <v>692.5</v>
      </c>
      <c r="C9" s="6">
        <f>C8-SUM(C3:C4)</f>
        <v>-1472.5</v>
      </c>
      <c r="D9" s="6">
        <f>D8-SUM(D3:D4)</f>
        <v>0</v>
      </c>
      <c r="E9" s="6">
        <f>E8-SUM(E3:E4)</f>
        <v>0</v>
      </c>
      <c r="F9" s="6">
        <f>F8-SUM(F3:F4)</f>
        <v>0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zoomScaleNormal="100" workbookViewId="0">
      <selection activeCell="M20" sqref="M20"/>
    </sheetView>
  </sheetViews>
  <sheetFormatPr baseColWidth="10" defaultRowHeight="15" x14ac:dyDescent="0.25"/>
  <cols>
    <col min="2" max="2" width="13" bestFit="1" customWidth="1"/>
  </cols>
  <sheetData>
    <row r="1" spans="1:2" x14ac:dyDescent="0.25">
      <c r="A1" s="15" t="s">
        <v>8</v>
      </c>
      <c r="B1" s="15"/>
    </row>
    <row r="2" spans="1:2" x14ac:dyDescent="0.25">
      <c r="A2" s="11">
        <v>1994</v>
      </c>
      <c r="B2" s="12">
        <v>575000</v>
      </c>
    </row>
    <row r="3" spans="1:2" x14ac:dyDescent="0.25">
      <c r="A3" s="11">
        <v>1995</v>
      </c>
      <c r="B3" s="12">
        <v>644000</v>
      </c>
    </row>
    <row r="4" spans="1:2" x14ac:dyDescent="0.25">
      <c r="A4" s="11">
        <v>1996</v>
      </c>
      <c r="B4" s="12">
        <v>730940</v>
      </c>
    </row>
    <row r="5" spans="1:2" x14ac:dyDescent="0.25">
      <c r="A5" s="11">
        <v>1997</v>
      </c>
      <c r="B5" s="12">
        <v>672470</v>
      </c>
    </row>
    <row r="6" spans="1:2" x14ac:dyDescent="0.25">
      <c r="A6" s="11">
        <v>1998</v>
      </c>
      <c r="B6" s="12">
        <v>749800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Practica 1</vt:lpstr>
      <vt:lpstr>Practica 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Loaiza</dc:creator>
  <cp:lastModifiedBy>Ximena Loaiza</cp:lastModifiedBy>
  <dcterms:created xsi:type="dcterms:W3CDTF">2023-09-06T16:13:35Z</dcterms:created>
  <dcterms:modified xsi:type="dcterms:W3CDTF">2023-09-28T19:34:09Z</dcterms:modified>
</cp:coreProperties>
</file>